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7995"/>
  </bookViews>
  <sheets>
    <sheet name="Viabilidades" sheetId="2" r:id="rId1"/>
    <sheet name="ROI" sheetId="1" r:id="rId2"/>
    <sheet name="Matriz de viabilidade" sheetId="3" r:id="rId3"/>
  </sheets>
  <calcPr calcId="125725"/>
</workbook>
</file>

<file path=xl/calcChain.xml><?xml version="1.0" encoding="utf-8"?>
<calcChain xmlns="http://schemas.openxmlformats.org/spreadsheetml/2006/main">
  <c r="D23" i="1"/>
  <c r="E23" s="1"/>
  <c r="C23"/>
  <c r="H19"/>
  <c r="G19"/>
  <c r="F19"/>
  <c r="E19"/>
  <c r="D19"/>
  <c r="C19"/>
  <c r="C20" s="1"/>
  <c r="E7" i="3"/>
  <c r="C7"/>
  <c r="B7"/>
  <c r="C9" i="1"/>
  <c r="C11" s="1"/>
  <c r="H5"/>
  <c r="G5"/>
  <c r="F5"/>
  <c r="E5"/>
  <c r="D5"/>
  <c r="C5"/>
  <c r="C6" s="1"/>
  <c r="D20" l="1"/>
  <c r="E20" s="1"/>
  <c r="F20" s="1"/>
  <c r="G20" s="1"/>
  <c r="H20" s="1"/>
  <c r="F23"/>
  <c r="C25"/>
  <c r="D25"/>
  <c r="D9"/>
  <c r="D6"/>
  <c r="E6" s="1"/>
  <c r="F6" s="1"/>
  <c r="G6" s="1"/>
  <c r="H6" s="1"/>
  <c r="E25" l="1"/>
  <c r="G23"/>
  <c r="F25"/>
  <c r="E9"/>
  <c r="D11"/>
  <c r="G25" l="1"/>
  <c r="H23"/>
  <c r="H25" s="1"/>
  <c r="E11"/>
  <c r="F9"/>
  <c r="G9" l="1"/>
  <c r="F11"/>
  <c r="G11" l="1"/>
  <c r="H9"/>
  <c r="H11" s="1"/>
</calcChain>
</file>

<file path=xl/sharedStrings.xml><?xml version="1.0" encoding="utf-8"?>
<sst xmlns="http://schemas.openxmlformats.org/spreadsheetml/2006/main" count="82" uniqueCount="59">
  <si>
    <t>Custo de desenvolvimento</t>
  </si>
  <si>
    <t>Custo de operação e manutenção</t>
  </si>
  <si>
    <t>Sprint 1</t>
  </si>
  <si>
    <t>Sprint 2</t>
  </si>
  <si>
    <t>Sprint 3</t>
  </si>
  <si>
    <t>Sprint 4</t>
  </si>
  <si>
    <t>Sprint 5</t>
  </si>
  <si>
    <t>Sprint 6</t>
  </si>
  <si>
    <t>Subtotal</t>
  </si>
  <si>
    <t>Total</t>
  </si>
  <si>
    <t>Benefícios</t>
  </si>
  <si>
    <t>Diferença</t>
  </si>
  <si>
    <t>Qtde dias da Sprint</t>
  </si>
  <si>
    <t>ALTERNATIVA 1</t>
  </si>
  <si>
    <t>Viabilidade Operacional</t>
  </si>
  <si>
    <t>O problema vale a pena ser resolvido ou a solução proposta para o problema funcionará?</t>
  </si>
  <si>
    <t>Qual o sentimento do usuário final e gerentes sobre o problema (solução)?</t>
  </si>
  <si>
    <t>Performance -- O modo atual de operação oferece vazão (throughput) adequado e tempo de resposta também?</t>
  </si>
  <si>
    <t>Informação -- O modo atual de operação oferece ao usuário final e gerentes informações formatadas corretas, úteis, pertinentes e com tempo adequado?</t>
  </si>
  <si>
    <t>Economia -- O modo atual de operação oferece serviços de informação com custo/eficiência adequados para a organização? Poderia haver uma redução nos custos e/ou um crescimento nos negócios?</t>
  </si>
  <si>
    <t>Controle -- O modo atual de operação oferece controles eficientes para evitar fraudes e para garantir corretude e segurança dos dados e informações?</t>
  </si>
  <si>
    <t>Eficiência -- O modo atual de operação faz o máximo uso dos recursos disponíveis, incluindo pessoas, tempo e fluxo de modelos,...?</t>
  </si>
  <si>
    <t>Serviços -- O modo atual de operação oferece serviços confiáveis? É flexível e extensível?</t>
  </si>
  <si>
    <t>Administração apoia o sistema?</t>
  </si>
  <si>
    <t>Qual o sentimento do usuário final sobre o papel dele no novo sistema?</t>
  </si>
  <si>
    <t>Em que o usuário final (ou gerente) pode resistir a usar o sistema?</t>
  </si>
  <si>
    <t>Pessoas têm resistência a mudança. Esse problema pode ser superado? Se pode, como?</t>
  </si>
  <si>
    <t>Como o sistema mudará o ambiente de trabalho do usuário final?</t>
  </si>
  <si>
    <t>O usuário final e gerente conseguem se adaptar às mudanças?</t>
  </si>
  <si>
    <t>Viabilidade Técnica</t>
  </si>
  <si>
    <t>A solução ou a tecnologia proposta é prática?</t>
  </si>
  <si>
    <t>Já possuímos a tecnologia necessária?</t>
  </si>
  <si>
    <t>Já possuímos o conhecimento técnico necessário?</t>
  </si>
  <si>
    <t>"A tecnologia está disponível nas lojas?"</t>
  </si>
  <si>
    <t>“A tecnologia pode ser adquirida?''</t>
  </si>
  <si>
    <t>Qual a curva de aprendizagem?</t>
  </si>
  <si>
    <t>Viabilidade de cronograma</t>
  </si>
  <si>
    <t>Dado nosso conhecimento técnico, os prazos dos projetos são razoáveis?</t>
  </si>
  <si>
    <t>Viabilidade Econômica</t>
  </si>
  <si>
    <t>Como melhorar o prazo dos projetos?</t>
  </si>
  <si>
    <t>Custos de desenvolvimento</t>
  </si>
  <si>
    <t>Custos de aquisição</t>
  </si>
  <si>
    <t>Custos de instalação</t>
  </si>
  <si>
    <t>Custos de operação</t>
  </si>
  <si>
    <t>Custos de manutenção</t>
  </si>
  <si>
    <t>Quais os custos fixos?</t>
  </si>
  <si>
    <t>Quais os custos variáveis?</t>
  </si>
  <si>
    <t>Que benefícios o sistema oferecerá?</t>
  </si>
  <si>
    <t>Quais os benefícios tangíveis?</t>
  </si>
  <si>
    <t>Quais os benefícios intangíveis?</t>
  </si>
  <si>
    <t>O Sistema Proposto é efetivo em relação ao custo?</t>
  </si>
  <si>
    <t>Critério</t>
  </si>
  <si>
    <t>Viabilidade de Cronograma</t>
  </si>
  <si>
    <t>Viabilidade Econônica</t>
  </si>
  <si>
    <t>ALTERNATIVA 2</t>
  </si>
  <si>
    <t>Nota</t>
  </si>
  <si>
    <t>Justificativa</t>
  </si>
  <si>
    <t>Peso 
(total = 100)</t>
  </si>
  <si>
    <t>OBS.: Células em AZUL podem ser alteradas.</t>
  </si>
</sst>
</file>

<file path=xl/styles.xml><?xml version="1.0" encoding="utf-8"?>
<styleSheet xmlns="http://schemas.openxmlformats.org/spreadsheetml/2006/main">
  <numFmts count="1">
    <numFmt numFmtId="165" formatCode="&quot;R$&quot;\ #,##0.00"/>
  </numFmts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2" borderId="1" xfId="0" applyNumberFormat="1" applyFill="1" applyBorder="1" applyAlignment="1">
      <alignment horizontal="center" vertical="center"/>
    </xf>
    <xf numFmtId="0" fontId="2" fillId="0" borderId="2" xfId="0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1" xfId="0" applyFill="1" applyBorder="1" applyAlignment="1">
      <alignment wrapText="1"/>
    </xf>
    <xf numFmtId="0" fontId="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vertical="center" textRotation="90" wrapText="1"/>
    </xf>
    <xf numFmtId="0" fontId="1" fillId="3" borderId="4" xfId="0" applyFont="1" applyFill="1" applyBorder="1" applyAlignment="1">
      <alignment horizontal="center" vertical="center" textRotation="90" wrapText="1"/>
    </xf>
    <xf numFmtId="0" fontId="1" fillId="3" borderId="5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/>
    <xf numFmtId="0" fontId="2" fillId="4" borderId="3" xfId="0" applyFont="1" applyFill="1" applyBorder="1"/>
    <xf numFmtId="0" fontId="0" fillId="0" borderId="0" xfId="0" applyBorder="1"/>
    <xf numFmtId="0" fontId="1" fillId="3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38"/>
  <sheetViews>
    <sheetView tabSelected="1" workbookViewId="0">
      <selection activeCell="A17" sqref="A17:C17"/>
    </sheetView>
  </sheetViews>
  <sheetFormatPr defaultRowHeight="15"/>
  <cols>
    <col min="1" max="1" width="71.7109375" customWidth="1"/>
    <col min="2" max="3" width="14.7109375" bestFit="1" customWidth="1"/>
  </cols>
  <sheetData>
    <row r="1" spans="1:3">
      <c r="A1" s="8"/>
      <c r="B1" s="26" t="s">
        <v>13</v>
      </c>
      <c r="C1" s="26" t="s">
        <v>54</v>
      </c>
    </row>
    <row r="2" spans="1:3">
      <c r="A2" s="16" t="s">
        <v>14</v>
      </c>
      <c r="B2" s="16"/>
      <c r="C2" s="16"/>
    </row>
    <row r="3" spans="1:3" ht="30">
      <c r="A3" s="9" t="s">
        <v>15</v>
      </c>
      <c r="B3" s="8"/>
      <c r="C3" s="8"/>
    </row>
    <row r="4" spans="1:3">
      <c r="A4" s="9" t="s">
        <v>16</v>
      </c>
      <c r="B4" s="8"/>
      <c r="C4" s="8"/>
    </row>
    <row r="5" spans="1:3" ht="30">
      <c r="A5" s="9" t="s">
        <v>17</v>
      </c>
      <c r="B5" s="8"/>
      <c r="C5" s="8"/>
    </row>
    <row r="6" spans="1:3" ht="30">
      <c r="A6" s="9" t="s">
        <v>18</v>
      </c>
      <c r="B6" s="8"/>
      <c r="C6" s="8"/>
    </row>
    <row r="7" spans="1:3" ht="45">
      <c r="A7" s="9" t="s">
        <v>19</v>
      </c>
      <c r="B7" s="8"/>
      <c r="C7" s="8"/>
    </row>
    <row r="8" spans="1:3" ht="30">
      <c r="A8" s="9" t="s">
        <v>20</v>
      </c>
      <c r="B8" s="8"/>
      <c r="C8" s="8"/>
    </row>
    <row r="9" spans="1:3" ht="30">
      <c r="A9" s="9" t="s">
        <v>21</v>
      </c>
      <c r="B9" s="8"/>
      <c r="C9" s="8"/>
    </row>
    <row r="10" spans="1:3" ht="30">
      <c r="A10" s="9" t="s">
        <v>22</v>
      </c>
      <c r="B10" s="8"/>
      <c r="C10" s="8"/>
    </row>
    <row r="11" spans="1:3">
      <c r="A11" s="9" t="s">
        <v>23</v>
      </c>
      <c r="B11" s="8"/>
      <c r="C11" s="8"/>
    </row>
    <row r="12" spans="1:3">
      <c r="A12" s="9" t="s">
        <v>24</v>
      </c>
      <c r="B12" s="8"/>
      <c r="C12" s="8"/>
    </row>
    <row r="13" spans="1:3">
      <c r="A13" s="9" t="s">
        <v>25</v>
      </c>
      <c r="B13" s="8"/>
      <c r="C13" s="8"/>
    </row>
    <row r="14" spans="1:3" ht="30">
      <c r="A14" s="9" t="s">
        <v>26</v>
      </c>
      <c r="B14" s="8"/>
      <c r="C14" s="8"/>
    </row>
    <row r="15" spans="1:3">
      <c r="A15" s="9" t="s">
        <v>27</v>
      </c>
      <c r="B15" s="8"/>
      <c r="C15" s="8"/>
    </row>
    <row r="16" spans="1:3">
      <c r="A16" s="9" t="s">
        <v>28</v>
      </c>
      <c r="B16" s="8"/>
      <c r="C16" s="8"/>
    </row>
    <row r="17" spans="1:3">
      <c r="A17" s="17" t="s">
        <v>29</v>
      </c>
      <c r="B17" s="17"/>
      <c r="C17" s="17"/>
    </row>
    <row r="18" spans="1:3">
      <c r="A18" s="12" t="s">
        <v>30</v>
      </c>
      <c r="B18" s="8"/>
      <c r="C18" s="8"/>
    </row>
    <row r="19" spans="1:3">
      <c r="A19" s="12" t="s">
        <v>31</v>
      </c>
      <c r="B19" s="8"/>
      <c r="C19" s="8"/>
    </row>
    <row r="20" spans="1:3">
      <c r="A20" s="12" t="s">
        <v>32</v>
      </c>
      <c r="B20" s="8"/>
      <c r="C20" s="8"/>
    </row>
    <row r="21" spans="1:3">
      <c r="A21" s="12" t="s">
        <v>33</v>
      </c>
      <c r="B21" s="8"/>
      <c r="C21" s="8"/>
    </row>
    <row r="22" spans="1:3">
      <c r="A22" s="12" t="s">
        <v>34</v>
      </c>
      <c r="B22" s="8"/>
      <c r="C22" s="8"/>
    </row>
    <row r="23" spans="1:3">
      <c r="A23" s="12" t="s">
        <v>35</v>
      </c>
      <c r="B23" s="8"/>
      <c r="C23" s="8"/>
    </row>
    <row r="24" spans="1:3">
      <c r="A24" s="16" t="s">
        <v>36</v>
      </c>
      <c r="B24" s="16"/>
      <c r="C24" s="16"/>
    </row>
    <row r="25" spans="1:3">
      <c r="A25" s="13" t="s">
        <v>39</v>
      </c>
      <c r="B25" s="14"/>
      <c r="C25" s="8"/>
    </row>
    <row r="26" spans="1:3">
      <c r="A26" s="9" t="s">
        <v>37</v>
      </c>
      <c r="B26" s="8"/>
      <c r="C26" s="8"/>
    </row>
    <row r="27" spans="1:3">
      <c r="A27" s="16" t="s">
        <v>38</v>
      </c>
      <c r="B27" s="16"/>
      <c r="C27" s="16"/>
    </row>
    <row r="28" spans="1:3">
      <c r="A28" s="9" t="s">
        <v>40</v>
      </c>
      <c r="B28" s="8"/>
      <c r="C28" s="8"/>
    </row>
    <row r="29" spans="1:3">
      <c r="A29" s="9" t="s">
        <v>43</v>
      </c>
      <c r="B29" s="8"/>
      <c r="C29" s="8"/>
    </row>
    <row r="30" spans="1:3">
      <c r="A30" s="9" t="s">
        <v>41</v>
      </c>
      <c r="B30" s="8"/>
      <c r="C30" s="8"/>
    </row>
    <row r="31" spans="1:3">
      <c r="A31" s="9" t="s">
        <v>42</v>
      </c>
      <c r="B31" s="8"/>
      <c r="C31" s="8"/>
    </row>
    <row r="32" spans="1:3">
      <c r="A32" s="9" t="s">
        <v>44</v>
      </c>
      <c r="B32" s="8"/>
      <c r="C32" s="8"/>
    </row>
    <row r="33" spans="1:3">
      <c r="A33" s="9" t="s">
        <v>45</v>
      </c>
      <c r="B33" s="8"/>
      <c r="C33" s="8"/>
    </row>
    <row r="34" spans="1:3">
      <c r="A34" s="9" t="s">
        <v>46</v>
      </c>
      <c r="B34" s="8"/>
      <c r="C34" s="8"/>
    </row>
    <row r="35" spans="1:3">
      <c r="A35" s="9" t="s">
        <v>47</v>
      </c>
      <c r="B35" s="8"/>
      <c r="C35" s="8"/>
    </row>
    <row r="36" spans="1:3">
      <c r="A36" s="9" t="s">
        <v>48</v>
      </c>
      <c r="B36" s="8"/>
      <c r="C36" s="8"/>
    </row>
    <row r="37" spans="1:3">
      <c r="A37" s="9" t="s">
        <v>49</v>
      </c>
      <c r="B37" s="8"/>
      <c r="C37" s="8"/>
    </row>
    <row r="38" spans="1:3">
      <c r="A38" s="11" t="s">
        <v>50</v>
      </c>
      <c r="B38" s="8"/>
      <c r="C38" s="8"/>
    </row>
  </sheetData>
  <mergeCells count="4">
    <mergeCell ref="A2:C2"/>
    <mergeCell ref="A17:C17"/>
    <mergeCell ref="A24:C24"/>
    <mergeCell ref="A27:C2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5"/>
  <sheetViews>
    <sheetView workbookViewId="0">
      <selection activeCell="H22" sqref="H22"/>
    </sheetView>
  </sheetViews>
  <sheetFormatPr defaultRowHeight="15"/>
  <cols>
    <col min="2" max="2" width="31.42578125" customWidth="1"/>
    <col min="3" max="6" width="11.5703125" style="2" bestFit="1" customWidth="1"/>
    <col min="7" max="8" width="11.7109375" style="2" bestFit="1" customWidth="1"/>
    <col min="10" max="10" width="44.140625" customWidth="1"/>
  </cols>
  <sheetData>
    <row r="1" spans="1:8">
      <c r="A1" s="18" t="s">
        <v>13</v>
      </c>
      <c r="B1" s="7" t="s">
        <v>12</v>
      </c>
      <c r="C1" s="3">
        <v>30</v>
      </c>
      <c r="D1" s="3">
        <v>30</v>
      </c>
      <c r="E1" s="3">
        <v>30</v>
      </c>
      <c r="F1" s="3">
        <v>30</v>
      </c>
      <c r="G1" s="3">
        <v>30</v>
      </c>
      <c r="H1" s="3">
        <v>30</v>
      </c>
    </row>
    <row r="2" spans="1:8">
      <c r="A2" s="19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spans="1:8">
      <c r="A3" s="19"/>
      <c r="B3" s="7" t="s">
        <v>0</v>
      </c>
      <c r="C3" s="6">
        <v>2000</v>
      </c>
      <c r="D3" s="6">
        <v>3000</v>
      </c>
      <c r="E3" s="6">
        <v>500</v>
      </c>
      <c r="F3" s="6">
        <v>700</v>
      </c>
      <c r="G3" s="6">
        <v>1000</v>
      </c>
      <c r="H3" s="6">
        <v>2000</v>
      </c>
    </row>
    <row r="4" spans="1:8">
      <c r="A4" s="19"/>
      <c r="B4" s="7" t="s">
        <v>1</v>
      </c>
      <c r="C4" s="6">
        <v>0</v>
      </c>
      <c r="D4" s="6">
        <v>1000</v>
      </c>
      <c r="E4" s="6">
        <v>800</v>
      </c>
      <c r="F4" s="6">
        <v>800</v>
      </c>
      <c r="G4" s="6">
        <v>600</v>
      </c>
      <c r="H4" s="6">
        <v>400</v>
      </c>
    </row>
    <row r="5" spans="1:8">
      <c r="A5" s="19"/>
      <c r="B5" s="7" t="s">
        <v>8</v>
      </c>
      <c r="C5" s="5">
        <f>SUM(C3:C4)</f>
        <v>2000</v>
      </c>
      <c r="D5" s="5">
        <f>SUM(D3:D4)</f>
        <v>4000</v>
      </c>
      <c r="E5" s="5">
        <f>SUM(E3:E4)</f>
        <v>1300</v>
      </c>
      <c r="F5" s="5">
        <f>SUM(F3:F4)</f>
        <v>1500</v>
      </c>
      <c r="G5" s="5">
        <f>SUM(G3:G4)</f>
        <v>1600</v>
      </c>
      <c r="H5" s="5">
        <f>SUM(H3:H4)</f>
        <v>2400</v>
      </c>
    </row>
    <row r="6" spans="1:8">
      <c r="A6" s="19"/>
      <c r="B6" s="7" t="s">
        <v>9</v>
      </c>
      <c r="C6" s="5">
        <f>SUM(C5)</f>
        <v>2000</v>
      </c>
      <c r="D6" s="5">
        <f>C6+D5</f>
        <v>6000</v>
      </c>
      <c r="E6" s="5">
        <f>D6+E5</f>
        <v>7300</v>
      </c>
      <c r="F6" s="5">
        <f>E6+F5</f>
        <v>8800</v>
      </c>
      <c r="G6" s="5">
        <f>F6+G5</f>
        <v>10400</v>
      </c>
      <c r="H6" s="5">
        <f>G6+H5</f>
        <v>12800</v>
      </c>
    </row>
    <row r="7" spans="1:8">
      <c r="A7" s="19"/>
    </row>
    <row r="8" spans="1:8">
      <c r="A8" s="19"/>
      <c r="B8" s="7" t="s">
        <v>10</v>
      </c>
      <c r="C8" s="6">
        <v>0</v>
      </c>
      <c r="D8" s="6">
        <v>1000</v>
      </c>
      <c r="E8" s="6">
        <v>2000</v>
      </c>
      <c r="F8" s="6">
        <v>3000</v>
      </c>
      <c r="G8" s="6">
        <v>4000</v>
      </c>
      <c r="H8" s="6">
        <v>5000</v>
      </c>
    </row>
    <row r="9" spans="1:8">
      <c r="A9" s="19"/>
      <c r="B9" s="7" t="s">
        <v>9</v>
      </c>
      <c r="C9" s="5">
        <f>C8</f>
        <v>0</v>
      </c>
      <c r="D9" s="5">
        <f>C9+D8</f>
        <v>1000</v>
      </c>
      <c r="E9" s="5">
        <f>D9+E8</f>
        <v>3000</v>
      </c>
      <c r="F9" s="5">
        <f>E9+F8</f>
        <v>6000</v>
      </c>
      <c r="G9" s="5">
        <f>F9+G8</f>
        <v>10000</v>
      </c>
      <c r="H9" s="5">
        <f>G9+H8</f>
        <v>15000</v>
      </c>
    </row>
    <row r="10" spans="1:8">
      <c r="A10" s="19"/>
    </row>
    <row r="11" spans="1:8">
      <c r="A11" s="20"/>
      <c r="B11" s="7" t="s">
        <v>11</v>
      </c>
      <c r="C11" s="5">
        <f>C9-C6</f>
        <v>-2000</v>
      </c>
      <c r="D11" s="5">
        <f>D9-D6</f>
        <v>-5000</v>
      </c>
      <c r="E11" s="5">
        <f>E9-E6</f>
        <v>-4300</v>
      </c>
      <c r="F11" s="5">
        <f>F9-F6</f>
        <v>-2800</v>
      </c>
      <c r="G11" s="5">
        <f>G9-G6</f>
        <v>-400</v>
      </c>
      <c r="H11" s="5">
        <f>H9-H6</f>
        <v>2200</v>
      </c>
    </row>
    <row r="13" spans="1:8">
      <c r="A13" s="10" t="s">
        <v>58</v>
      </c>
      <c r="B13" s="10"/>
      <c r="C13" s="10"/>
      <c r="D13" s="10"/>
      <c r="E13" s="10"/>
      <c r="F13" s="10"/>
      <c r="G13" s="10"/>
      <c r="H13" s="10"/>
    </row>
    <row r="15" spans="1:8">
      <c r="A15" s="18" t="s">
        <v>54</v>
      </c>
      <c r="B15" s="7" t="s">
        <v>12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</row>
    <row r="16" spans="1:8">
      <c r="A16" s="19"/>
      <c r="C16" s="4" t="s">
        <v>2</v>
      </c>
      <c r="D16" s="4" t="s">
        <v>3</v>
      </c>
      <c r="E16" s="4" t="s">
        <v>4</v>
      </c>
      <c r="F16" s="4" t="s">
        <v>5</v>
      </c>
      <c r="G16" s="4" t="s">
        <v>6</v>
      </c>
      <c r="H16" s="4" t="s">
        <v>7</v>
      </c>
    </row>
    <row r="17" spans="1:8">
      <c r="A17" s="19"/>
      <c r="B17" s="7" t="s">
        <v>0</v>
      </c>
      <c r="C17" s="6">
        <v>0</v>
      </c>
      <c r="D17" s="6">
        <v>0</v>
      </c>
      <c r="E17" s="6">
        <v>0</v>
      </c>
      <c r="F17" s="6">
        <v>0</v>
      </c>
      <c r="G17" s="6">
        <v>0</v>
      </c>
      <c r="H17" s="6">
        <v>0</v>
      </c>
    </row>
    <row r="18" spans="1:8">
      <c r="A18" s="19"/>
      <c r="B18" s="7" t="s">
        <v>1</v>
      </c>
      <c r="C18" s="6">
        <v>0</v>
      </c>
      <c r="D18" s="6">
        <v>0</v>
      </c>
      <c r="E18" s="6">
        <v>0</v>
      </c>
      <c r="F18" s="6">
        <v>0</v>
      </c>
      <c r="G18" s="6">
        <v>0</v>
      </c>
      <c r="H18" s="6">
        <v>0</v>
      </c>
    </row>
    <row r="19" spans="1:8">
      <c r="A19" s="19"/>
      <c r="B19" s="7" t="s">
        <v>8</v>
      </c>
      <c r="C19" s="5">
        <f>SUM(C17:C18)</f>
        <v>0</v>
      </c>
      <c r="D19" s="5">
        <f>SUM(D17:D18)</f>
        <v>0</v>
      </c>
      <c r="E19" s="5">
        <f>SUM(E17:E18)</f>
        <v>0</v>
      </c>
      <c r="F19" s="5">
        <f>SUM(F17:F18)</f>
        <v>0</v>
      </c>
      <c r="G19" s="5">
        <f>SUM(G17:G18)</f>
        <v>0</v>
      </c>
      <c r="H19" s="5">
        <f>SUM(H17:H18)</f>
        <v>0</v>
      </c>
    </row>
    <row r="20" spans="1:8">
      <c r="A20" s="19"/>
      <c r="B20" s="7" t="s">
        <v>9</v>
      </c>
      <c r="C20" s="5">
        <f>SUM(C19)</f>
        <v>0</v>
      </c>
      <c r="D20" s="5">
        <f>C20+D19</f>
        <v>0</v>
      </c>
      <c r="E20" s="5">
        <f>D20+E19</f>
        <v>0</v>
      </c>
      <c r="F20" s="5">
        <f>E20+F19</f>
        <v>0</v>
      </c>
      <c r="G20" s="5">
        <f>F20+G19</f>
        <v>0</v>
      </c>
      <c r="H20" s="5">
        <f>G20+H19</f>
        <v>0</v>
      </c>
    </row>
    <row r="21" spans="1:8">
      <c r="A21" s="19"/>
    </row>
    <row r="22" spans="1:8">
      <c r="A22" s="19"/>
      <c r="B22" s="7" t="s">
        <v>10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  <c r="H22" s="6">
        <v>0</v>
      </c>
    </row>
    <row r="23" spans="1:8">
      <c r="A23" s="19"/>
      <c r="B23" s="7" t="s">
        <v>9</v>
      </c>
      <c r="C23" s="5">
        <f>C22</f>
        <v>0</v>
      </c>
      <c r="D23" s="5">
        <f>C23+D22</f>
        <v>0</v>
      </c>
      <c r="E23" s="5">
        <f>D23+E22</f>
        <v>0</v>
      </c>
      <c r="F23" s="5">
        <f>E23+F22</f>
        <v>0</v>
      </c>
      <c r="G23" s="5">
        <f>F23+G22</f>
        <v>0</v>
      </c>
      <c r="H23" s="5">
        <f>G23+H22</f>
        <v>0</v>
      </c>
    </row>
    <row r="24" spans="1:8">
      <c r="A24" s="19"/>
    </row>
    <row r="25" spans="1:8">
      <c r="A25" s="20"/>
      <c r="B25" s="7" t="s">
        <v>11</v>
      </c>
      <c r="C25" s="5">
        <f>C23-C20</f>
        <v>0</v>
      </c>
      <c r="D25" s="5">
        <f>D23-D20</f>
        <v>0</v>
      </c>
      <c r="E25" s="5">
        <f>E23-E20</f>
        <v>0</v>
      </c>
      <c r="F25" s="5">
        <f>F23-F20</f>
        <v>0</v>
      </c>
      <c r="G25" s="5">
        <f>G23-G20</f>
        <v>0</v>
      </c>
      <c r="H25" s="5">
        <f>H23-H20</f>
        <v>0</v>
      </c>
    </row>
  </sheetData>
  <mergeCells count="3">
    <mergeCell ref="A1:A11"/>
    <mergeCell ref="A13:H13"/>
    <mergeCell ref="A15:A25"/>
  </mergeCells>
  <conditionalFormatting sqref="C11:H11">
    <cfRule type="cellIs" dxfId="2" priority="2" operator="lessThan">
      <formula>0</formula>
    </cfRule>
  </conditionalFormatting>
  <conditionalFormatting sqref="C25:H25">
    <cfRule type="cellIs" dxfId="1" priority="1" operator="lessThan">
      <formula>0</formula>
    </cfRule>
  </conditionalFormatting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:F7"/>
  <sheetViews>
    <sheetView workbookViewId="0">
      <selection activeCell="A3" sqref="A3"/>
    </sheetView>
  </sheetViews>
  <sheetFormatPr defaultRowHeight="15"/>
  <cols>
    <col min="1" max="1" width="25.5703125" bestFit="1" customWidth="1"/>
    <col min="2" max="2" width="13.42578125" style="1" customWidth="1"/>
    <col min="3" max="3" width="14.7109375" style="1" bestFit="1" customWidth="1"/>
    <col min="4" max="4" width="14.7109375" customWidth="1"/>
    <col min="5" max="5" width="14.7109375" style="1" bestFit="1" customWidth="1"/>
    <col min="6" max="6" width="11.42578125" bestFit="1" customWidth="1"/>
  </cols>
  <sheetData>
    <row r="1" spans="1:6">
      <c r="A1" s="27" t="s">
        <v>51</v>
      </c>
      <c r="B1" s="28" t="s">
        <v>57</v>
      </c>
      <c r="C1" s="21" t="s">
        <v>13</v>
      </c>
      <c r="D1" s="21"/>
      <c r="E1" s="21" t="s">
        <v>54</v>
      </c>
      <c r="F1" s="21"/>
    </row>
    <row r="2" spans="1:6">
      <c r="A2" s="27"/>
      <c r="B2" s="28"/>
      <c r="C2" s="22" t="s">
        <v>55</v>
      </c>
      <c r="D2" s="22" t="s">
        <v>56</v>
      </c>
      <c r="E2" s="22" t="s">
        <v>55</v>
      </c>
      <c r="F2" s="22" t="s">
        <v>56</v>
      </c>
    </row>
    <row r="3" spans="1:6">
      <c r="A3" s="23" t="s">
        <v>14</v>
      </c>
      <c r="B3" s="15">
        <v>30</v>
      </c>
      <c r="C3" s="15">
        <v>80</v>
      </c>
      <c r="D3" s="8"/>
      <c r="E3" s="15">
        <v>90</v>
      </c>
      <c r="F3" s="8"/>
    </row>
    <row r="4" spans="1:6">
      <c r="A4" s="23" t="s">
        <v>29</v>
      </c>
      <c r="B4" s="15">
        <v>30</v>
      </c>
      <c r="C4" s="15">
        <v>70</v>
      </c>
      <c r="D4" s="8"/>
      <c r="E4" s="15">
        <v>60</v>
      </c>
      <c r="F4" s="8"/>
    </row>
    <row r="5" spans="1:6">
      <c r="A5" s="23" t="s">
        <v>52</v>
      </c>
      <c r="B5" s="15">
        <v>20</v>
      </c>
      <c r="C5" s="15">
        <v>100</v>
      </c>
      <c r="D5" s="8"/>
      <c r="E5" s="15">
        <v>100</v>
      </c>
      <c r="F5" s="8"/>
    </row>
    <row r="6" spans="1:6">
      <c r="A6" s="24" t="s">
        <v>53</v>
      </c>
      <c r="B6" s="15">
        <v>20</v>
      </c>
      <c r="C6" s="15">
        <v>80</v>
      </c>
      <c r="D6" s="8"/>
      <c r="E6" s="15">
        <v>100</v>
      </c>
      <c r="F6" s="8"/>
    </row>
    <row r="7" spans="1:6">
      <c r="A7" s="25"/>
      <c r="B7" s="15">
        <f>SUM(B3:B6)</f>
        <v>100</v>
      </c>
      <c r="C7" s="15">
        <f>(B3*C3+B4*C4+B5*C5+B6*C6)/100</f>
        <v>81</v>
      </c>
      <c r="D7" s="8"/>
      <c r="E7" s="15">
        <f>(B3*E3+B4*E4+B5*E5+B6*E6)/100</f>
        <v>85</v>
      </c>
      <c r="F7" s="8"/>
    </row>
  </sheetData>
  <mergeCells count="4">
    <mergeCell ref="B1:B2"/>
    <mergeCell ref="A1:A2"/>
    <mergeCell ref="C1:D1"/>
    <mergeCell ref="E1:F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Viabilidades</vt:lpstr>
      <vt:lpstr>ROI</vt:lpstr>
      <vt:lpstr>Matriz de viabilidade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Guarino</dc:creator>
  <cp:lastModifiedBy>Guarino</cp:lastModifiedBy>
  <dcterms:created xsi:type="dcterms:W3CDTF">2013-03-20T04:18:49Z</dcterms:created>
  <dcterms:modified xsi:type="dcterms:W3CDTF">2013-03-20T04:50:14Z</dcterms:modified>
</cp:coreProperties>
</file>